
<file path=[Content_Types].xml><?xml version="1.0" encoding="utf-8"?>
<Types xmlns="http://schemas.openxmlformats.org/package/2006/content-types">
  <Default Extension="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40" windowWidth="18540" windowHeight="10935"/>
  </bookViews>
  <sheets>
    <sheet name="Hoja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C13" i="1"/>
  <c r="C12"/>
  <c r="C11"/>
  <c r="C9"/>
  <c r="C15" l="1"/>
  <c r="D10" l="1"/>
  <c r="D14"/>
  <c r="D13"/>
  <c r="D11"/>
  <c r="D12"/>
  <c r="D15"/>
  <c r="D9"/>
</calcChain>
</file>

<file path=xl/sharedStrings.xml><?xml version="1.0" encoding="utf-8"?>
<sst xmlns="http://schemas.openxmlformats.org/spreadsheetml/2006/main" count="13" uniqueCount="13">
  <si>
    <r>
      <t xml:space="preserve">Ayuntamiento
de </t>
    </r>
    <r>
      <rPr>
        <b/>
        <sz val="13"/>
        <rFont val="Arial"/>
        <family val="2"/>
      </rPr>
      <t>Valladolid</t>
    </r>
  </si>
  <si>
    <t>Tipo de procedimiento</t>
  </si>
  <si>
    <t>Cuantía (€)</t>
  </si>
  <si>
    <t>% sobre total cuantía</t>
  </si>
  <si>
    <t>Abierto</t>
  </si>
  <si>
    <t>Restringido</t>
  </si>
  <si>
    <t>Negociado</t>
  </si>
  <si>
    <t>Contratos menores</t>
  </si>
  <si>
    <t>TOTAL</t>
  </si>
  <si>
    <t>Fuente: Ayuntamiento de Valladolid. Intervención General.</t>
  </si>
  <si>
    <t>Acuerdo Marco</t>
  </si>
  <si>
    <t>Adjudicación directa</t>
  </si>
  <si>
    <t xml:space="preserve">Distribución de los contratos adjudicados en el 3º Trimestre de 2017 según tipo de procedimiento de contratación. Ayuntamiento de Valladolid.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</si>
</sst>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name val="Arial"/>
      <family val="2"/>
    </font>
    <font>
      <b/>
      <sz val="13"/>
      <name val="Arial"/>
      <family val="2"/>
    </font>
    <font>
      <b/>
      <u/>
      <sz val="13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left" vertical="center" wrapText="1" indent="5"/>
    </xf>
    <xf numFmtId="4" fontId="0" fillId="0" borderId="0" xfId="0" applyNumberFormat="1"/>
    <xf numFmtId="0" fontId="5" fillId="0" borderId="0" xfId="0" applyFont="1" applyAlignment="1">
      <alignment horizontal="center" wrapText="1"/>
    </xf>
    <xf numFmtId="4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3" borderId="1" xfId="0" applyFont="1" applyFill="1" applyBorder="1"/>
    <xf numFmtId="10" fontId="7" fillId="3" borderId="1" xfId="0" applyNumberFormat="1" applyFont="1" applyFill="1" applyBorder="1"/>
    <xf numFmtId="49" fontId="6" fillId="3" borderId="1" xfId="0" applyNumberFormat="1" applyFont="1" applyFill="1" applyBorder="1"/>
    <xf numFmtId="49" fontId="6" fillId="4" borderId="1" xfId="0" applyNumberFormat="1" applyFont="1" applyFill="1" applyBorder="1"/>
    <xf numFmtId="4" fontId="6" fillId="4" borderId="1" xfId="0" applyNumberFormat="1" applyFont="1" applyFill="1" applyBorder="1"/>
    <xf numFmtId="10" fontId="7" fillId="4" borderId="1" xfId="0" applyNumberFormat="1" applyFont="1" applyFill="1" applyBorder="1"/>
    <xf numFmtId="49" fontId="0" fillId="0" borderId="0" xfId="0" applyNumberFormat="1" applyBorder="1"/>
    <xf numFmtId="4" fontId="0" fillId="0" borderId="0" xfId="0" applyNumberFormat="1" applyBorder="1"/>
    <xf numFmtId="0" fontId="0" fillId="0" borderId="0" xfId="0" applyBorder="1"/>
    <xf numFmtId="0" fontId="8" fillId="0" borderId="0" xfId="0" applyFont="1"/>
    <xf numFmtId="4" fontId="1" fillId="0" borderId="0" xfId="0" applyNumberFormat="1" applyFont="1"/>
    <xf numFmtId="4" fontId="9" fillId="0" borderId="1" xfId="0" applyNumberFormat="1" applyFont="1" applyBorder="1"/>
    <xf numFmtId="0" fontId="2" fillId="0" borderId="0" xfId="0" applyFont="1" applyBorder="1" applyAlignment="1">
      <alignment horizontal="right" vertical="center" wrapText="1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TRATOS%203&#186;%20TRIME.%202017%20GENER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RCR5508"/>
    </sheetNames>
    <sheetDataSet>
      <sheetData sheetId="0" refreshError="1"/>
      <sheetData sheetId="1">
        <row r="3">
          <cell r="A3" t="str">
            <v>Suma de Importe2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oleObject" Target="../embeddings/oleObject1.bin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9"/>
  <sheetViews>
    <sheetView tabSelected="1" workbookViewId="0">
      <selection activeCell="I16" sqref="I16"/>
    </sheetView>
  </sheetViews>
  <sheetFormatPr baseColWidth="10" defaultRowHeight="15"/>
  <cols>
    <col min="2" max="2" width="36.140625" customWidth="1"/>
    <col min="3" max="3" width="20" customWidth="1"/>
    <col min="4" max="4" width="24.7109375" customWidth="1"/>
    <col min="6" max="6" width="21.140625" customWidth="1"/>
    <col min="8" max="8" width="12.7109375" customWidth="1"/>
    <col min="10" max="10" width="11.42578125" customWidth="1"/>
  </cols>
  <sheetData>
    <row r="1" spans="2:8" ht="40.5" customHeight="1">
      <c r="B1" s="1"/>
      <c r="C1" s="23" t="s">
        <v>0</v>
      </c>
      <c r="D1" s="23"/>
    </row>
    <row r="2" spans="2:8" ht="16.5">
      <c r="B2" s="1"/>
      <c r="C2" s="1"/>
    </row>
    <row r="3" spans="2:8" ht="16.5">
      <c r="B3" s="1"/>
      <c r="C3" s="1"/>
    </row>
    <row r="4" spans="2:8">
      <c r="C4" s="2"/>
    </row>
    <row r="5" spans="2:8" ht="48.75" customHeight="1">
      <c r="B5" s="24" t="s">
        <v>12</v>
      </c>
      <c r="C5" s="24"/>
      <c r="D5" s="24"/>
    </row>
    <row r="6" spans="2:8" ht="15.75">
      <c r="B6" s="3"/>
      <c r="C6" s="4"/>
      <c r="D6" s="5"/>
      <c r="H6" s="19"/>
    </row>
    <row r="7" spans="2:8" ht="15.75">
      <c r="B7" s="6"/>
      <c r="C7" s="7"/>
      <c r="D7" s="6"/>
      <c r="H7" s="21"/>
    </row>
    <row r="8" spans="2:8" ht="15.75">
      <c r="B8" s="8" t="s">
        <v>1</v>
      </c>
      <c r="C8" s="9" t="s">
        <v>2</v>
      </c>
      <c r="D8" s="10" t="s">
        <v>3</v>
      </c>
    </row>
    <row r="9" spans="2:8" ht="15.75">
      <c r="B9" s="11" t="s">
        <v>10</v>
      </c>
      <c r="C9" s="22">
        <f>GETPIVOTDATA("Importe",[1]Hoja2!$A$3,"Contrato","Acuerdo Marco")</f>
        <v>858576.92999999924</v>
      </c>
      <c r="D9" s="12">
        <f t="shared" ref="D9:D15" si="0">C9/$C$15</f>
        <v>5.4105140266335089E-2</v>
      </c>
    </row>
    <row r="10" spans="2:8" ht="15.75">
      <c r="B10" s="11" t="s">
        <v>4</v>
      </c>
      <c r="C10" s="22">
        <v>11884660.810000036</v>
      </c>
      <c r="D10" s="12">
        <f t="shared" si="0"/>
        <v>0.74893840921496468</v>
      </c>
    </row>
    <row r="11" spans="2:8" ht="15.75">
      <c r="B11" s="11" t="s">
        <v>5</v>
      </c>
      <c r="C11" s="22">
        <f>GETPIVOTDATA("Importe",[1]Hoja2!$A$3,"Contrato","Restringido")</f>
        <v>101749.23</v>
      </c>
      <c r="D11" s="12">
        <f t="shared" si="0"/>
        <v>6.4119546761425266E-3</v>
      </c>
    </row>
    <row r="12" spans="2:8" ht="15.75">
      <c r="B12" s="13" t="s">
        <v>6</v>
      </c>
      <c r="C12" s="22">
        <f>GETPIVOTDATA("Importe",[1]Hoja2!$A$3,"Contrato","Negociado")</f>
        <v>111051.6</v>
      </c>
      <c r="D12" s="12">
        <f t="shared" si="0"/>
        <v>6.9981642702663157E-3</v>
      </c>
    </row>
    <row r="13" spans="2:8" ht="15.75">
      <c r="B13" s="13" t="s">
        <v>11</v>
      </c>
      <c r="C13" s="22">
        <f>GETPIVOTDATA("Importe",[1]Hoja2!$A$3,"Contrato","Adjudicación directa")</f>
        <v>1802042.8300000012</v>
      </c>
      <c r="D13" s="12">
        <f t="shared" si="0"/>
        <v>0.11355974831875996</v>
      </c>
    </row>
    <row r="14" spans="2:8" ht="15.75">
      <c r="B14" s="13" t="s">
        <v>7</v>
      </c>
      <c r="C14" s="22">
        <v>1110594.3999999997</v>
      </c>
      <c r="D14" s="12">
        <f t="shared" si="0"/>
        <v>6.998658325353127E-2</v>
      </c>
    </row>
    <row r="15" spans="2:8" ht="15.75">
      <c r="B15" s="14" t="s">
        <v>8</v>
      </c>
      <c r="C15" s="15">
        <f>SUM(C9:C14)</f>
        <v>15868675.800000038</v>
      </c>
      <c r="D15" s="16">
        <f t="shared" si="0"/>
        <v>1</v>
      </c>
    </row>
    <row r="16" spans="2:8">
      <c r="B16" s="17"/>
      <c r="C16" s="18"/>
      <c r="D16" s="19"/>
    </row>
    <row r="17" spans="2:7">
      <c r="B17" s="20" t="s">
        <v>9</v>
      </c>
      <c r="C17" s="2"/>
      <c r="G17" s="2"/>
    </row>
    <row r="26" spans="2:7">
      <c r="C26" s="2"/>
    </row>
    <row r="27" spans="2:7">
      <c r="C27" s="2"/>
    </row>
    <row r="28" spans="2:7">
      <c r="C28" s="2"/>
    </row>
    <row r="29" spans="2:7">
      <c r="C29" s="2"/>
    </row>
  </sheetData>
  <mergeCells count="2">
    <mergeCell ref="C1:D1"/>
    <mergeCell ref="B5:D5"/>
  </mergeCells>
  <pageMargins left="0.7" right="0.7" top="0.75" bottom="0.75" header="0.3" footer="0.3"/>
  <legacyDrawing r:id="rId1"/>
  <oleObjects>
    <oleObject progId="Word.Picture.8" shapeId="1025" r:id="rId2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Ayuntamiento de Valladolid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cvalenzuela</dc:creator>
  <cp:lastModifiedBy>cvalenzuela</cp:lastModifiedBy>
  <dcterms:created xsi:type="dcterms:W3CDTF">2016-11-07T13:28:04Z</dcterms:created>
  <dcterms:modified xsi:type="dcterms:W3CDTF">2018-05-10T10:41:27Z</dcterms:modified>
</cp:coreProperties>
</file>